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\Documents\Stævne resultater\KSF-resultatlister 2026\"/>
    </mc:Choice>
  </mc:AlternateContent>
  <xr:revisionPtr revIDLastSave="0" documentId="13_ncr:1_{86391348-BB19-4B1F-984A-F024C3AB93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r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2" l="1"/>
  <c r="I38" i="2"/>
  <c r="F38" i="2"/>
  <c r="L24" i="2"/>
  <c r="I24" i="2"/>
  <c r="F24" i="2"/>
  <c r="L39" i="2"/>
  <c r="I39" i="2"/>
  <c r="F39" i="2"/>
  <c r="L10" i="2"/>
  <c r="I10" i="2"/>
  <c r="F10" i="2"/>
  <c r="L34" i="2"/>
  <c r="I34" i="2"/>
  <c r="F34" i="2"/>
  <c r="L40" i="2"/>
  <c r="I40" i="2"/>
  <c r="F40" i="2"/>
  <c r="M40" i="2" s="1"/>
  <c r="I32" i="2"/>
  <c r="K75" i="2"/>
  <c r="G75" i="2"/>
  <c r="L109" i="2"/>
  <c r="I109" i="2"/>
  <c r="F109" i="2"/>
  <c r="L108" i="2"/>
  <c r="I108" i="2"/>
  <c r="F108" i="2"/>
  <c r="K74" i="2"/>
  <c r="M113" i="2"/>
  <c r="M114" i="2"/>
  <c r="M117" i="2"/>
  <c r="L102" i="2"/>
  <c r="I102" i="2"/>
  <c r="F102" i="2"/>
  <c r="L103" i="2"/>
  <c r="I103" i="2"/>
  <c r="F103" i="2"/>
  <c r="F91" i="2"/>
  <c r="K77" i="2"/>
  <c r="G77" i="2"/>
  <c r="K61" i="2"/>
  <c r="G61" i="2"/>
  <c r="K54" i="2"/>
  <c r="G54" i="2"/>
  <c r="K57" i="2"/>
  <c r="G57" i="2"/>
  <c r="L31" i="2"/>
  <c r="I31" i="2"/>
  <c r="F31" i="2"/>
  <c r="L33" i="2"/>
  <c r="I33" i="2"/>
  <c r="F33" i="2"/>
  <c r="L30" i="2"/>
  <c r="I30" i="2"/>
  <c r="F30" i="2"/>
  <c r="L22" i="2"/>
  <c r="I22" i="2"/>
  <c r="F22" i="2"/>
  <c r="L23" i="2"/>
  <c r="I23" i="2"/>
  <c r="F23" i="2"/>
  <c r="L45" i="2"/>
  <c r="I45" i="2"/>
  <c r="F45" i="2"/>
  <c r="L15" i="2"/>
  <c r="I15" i="2"/>
  <c r="F15" i="2"/>
  <c r="L14" i="2"/>
  <c r="I14" i="2"/>
  <c r="F14" i="2"/>
  <c r="L32" i="2"/>
  <c r="F32" i="2"/>
  <c r="L91" i="2"/>
  <c r="I91" i="2"/>
  <c r="M38" i="2" l="1"/>
  <c r="M24" i="2"/>
  <c r="M39" i="2"/>
  <c r="M10" i="2"/>
  <c r="M34" i="2"/>
  <c r="M57" i="2"/>
  <c r="M102" i="2"/>
  <c r="M75" i="2"/>
  <c r="M54" i="2"/>
  <c r="M30" i="2"/>
  <c r="M61" i="2"/>
  <c r="M109" i="2"/>
  <c r="M108" i="2"/>
  <c r="M77" i="2"/>
  <c r="M103" i="2"/>
  <c r="M31" i="2"/>
  <c r="M22" i="2"/>
  <c r="M33" i="2"/>
  <c r="M23" i="2"/>
  <c r="M45" i="2"/>
  <c r="M15" i="2"/>
  <c r="M14" i="2"/>
  <c r="L101" i="2" l="1"/>
  <c r="I101" i="2"/>
  <c r="F101" i="2"/>
  <c r="K55" i="2"/>
  <c r="G55" i="2"/>
  <c r="L41" i="2"/>
  <c r="I41" i="2"/>
  <c r="F41" i="2"/>
  <c r="L49" i="2"/>
  <c r="I49" i="2"/>
  <c r="F49" i="2"/>
  <c r="M115" i="2"/>
  <c r="M116" i="2"/>
  <c r="L104" i="2"/>
  <c r="I104" i="2"/>
  <c r="F104" i="2"/>
  <c r="L95" i="2"/>
  <c r="I95" i="2"/>
  <c r="F95" i="2"/>
  <c r="K76" i="2"/>
  <c r="G76" i="2"/>
  <c r="K71" i="2"/>
  <c r="G71" i="2"/>
  <c r="G74" i="2"/>
  <c r="K67" i="2"/>
  <c r="G67" i="2"/>
  <c r="L20" i="2"/>
  <c r="I20" i="2"/>
  <c r="F20" i="2"/>
  <c r="L19" i="2"/>
  <c r="I19" i="2"/>
  <c r="F19" i="2"/>
  <c r="F82" i="2"/>
  <c r="L87" i="2"/>
  <c r="I87" i="2"/>
  <c r="F87" i="2"/>
  <c r="L86" i="2"/>
  <c r="I86" i="2"/>
  <c r="F86" i="2"/>
  <c r="K53" i="2"/>
  <c r="G53" i="2"/>
  <c r="K63" i="2"/>
  <c r="G63" i="2"/>
  <c r="K62" i="2"/>
  <c r="G62" i="2"/>
  <c r="L99" i="2"/>
  <c r="I99" i="2"/>
  <c r="F99" i="2"/>
  <c r="L100" i="2"/>
  <c r="I100" i="2"/>
  <c r="F100" i="2"/>
  <c r="L82" i="2"/>
  <c r="I82" i="2"/>
  <c r="K78" i="2"/>
  <c r="G78" i="2"/>
  <c r="K73" i="2"/>
  <c r="G73" i="2"/>
  <c r="K72" i="2"/>
  <c r="G72" i="2"/>
  <c r="K56" i="2"/>
  <c r="G56" i="2"/>
  <c r="L29" i="2"/>
  <c r="I29" i="2"/>
  <c r="F29" i="2"/>
  <c r="L21" i="2"/>
  <c r="I21" i="2"/>
  <c r="F21" i="2"/>
  <c r="L25" i="2"/>
  <c r="I25" i="2"/>
  <c r="F25" i="2"/>
  <c r="M41" i="2" l="1"/>
  <c r="M101" i="2"/>
  <c r="M49" i="2"/>
  <c r="M55" i="2"/>
  <c r="M104" i="2"/>
  <c r="M95" i="2"/>
  <c r="M76" i="2"/>
  <c r="M71" i="2"/>
  <c r="M74" i="2"/>
  <c r="M67" i="2"/>
  <c r="M20" i="2"/>
  <c r="M19" i="2"/>
  <c r="M86" i="2"/>
  <c r="M87" i="2"/>
  <c r="M63" i="2"/>
  <c r="M91" i="2"/>
  <c r="M53" i="2"/>
  <c r="M62" i="2"/>
  <c r="M56" i="2"/>
  <c r="M73" i="2"/>
  <c r="M100" i="2"/>
  <c r="M72" i="2"/>
  <c r="M25" i="2"/>
  <c r="M99" i="2"/>
  <c r="M82" i="2"/>
  <c r="M29" i="2"/>
  <c r="M78" i="2"/>
  <c r="M21" i="2"/>
</calcChain>
</file>

<file path=xl/sharedStrings.xml><?xml version="1.0" encoding="utf-8"?>
<sst xmlns="http://schemas.openxmlformats.org/spreadsheetml/2006/main" count="133" uniqueCount="78">
  <si>
    <t xml:space="preserve">                                                                              </t>
  </si>
  <si>
    <t>Std-pistol Herre</t>
  </si>
  <si>
    <t>Grovpistol Herre</t>
  </si>
  <si>
    <t>Mill H skydning Grov Herre</t>
  </si>
  <si>
    <t>Sport pistol Herre</t>
  </si>
  <si>
    <t>Fri pistol Herre</t>
  </si>
  <si>
    <t>Std-pistol Åbent</t>
  </si>
  <si>
    <t>Martin Lundt</t>
  </si>
  <si>
    <t>Hellerup</t>
  </si>
  <si>
    <t>Thomas Trap</t>
  </si>
  <si>
    <t>Krister Persson</t>
  </si>
  <si>
    <t>Klippans PK</t>
  </si>
  <si>
    <t>John Errebo</t>
  </si>
  <si>
    <t>SIF - Kbh</t>
  </si>
  <si>
    <t>Mill H skydning cal.22 Herre</t>
  </si>
  <si>
    <t>Michael O-Lenum</t>
  </si>
  <si>
    <t>AS</t>
  </si>
  <si>
    <t>Hans Nielsen</t>
  </si>
  <si>
    <t>Henrik Gertsen</t>
  </si>
  <si>
    <t>Mill H skydning cal.22 Sen.3</t>
  </si>
  <si>
    <t>Ballerup</t>
  </si>
  <si>
    <t>KS</t>
  </si>
  <si>
    <t>Kgs. Lyngby</t>
  </si>
  <si>
    <t>Sport pistol Dame</t>
  </si>
  <si>
    <t>Sport pistol Sen. 3</t>
  </si>
  <si>
    <t>Mads Jensen</t>
  </si>
  <si>
    <t>Flemming Jensen</t>
  </si>
  <si>
    <t>Helsingør</t>
  </si>
  <si>
    <t>Std-pistol Sen. 3</t>
  </si>
  <si>
    <t>Emil  Strandgaard</t>
  </si>
  <si>
    <t>Mill H skydning cal.22 Dame</t>
  </si>
  <si>
    <t>Slava Chernenko</t>
  </si>
  <si>
    <t xml:space="preserve">          Region øst 25-50m. Pistol 8-9/8 2026</t>
  </si>
  <si>
    <t>Std-pistol U15-2</t>
  </si>
  <si>
    <t>Julius S. Thomsen</t>
  </si>
  <si>
    <t>API</t>
  </si>
  <si>
    <t>Nikolas Egerod</t>
  </si>
  <si>
    <t>Astrid Jensen</t>
  </si>
  <si>
    <t>Ørre</t>
  </si>
  <si>
    <t>Std-pistol Modificeret</t>
  </si>
  <si>
    <t>Søren Toldal</t>
  </si>
  <si>
    <t>Michael Gresslerhner</t>
  </si>
  <si>
    <t>Hvidovre</t>
  </si>
  <si>
    <t>Bjerke Winther</t>
  </si>
  <si>
    <t>Justin Breum</t>
  </si>
  <si>
    <t>Pilen 1927</t>
  </si>
  <si>
    <t>SIF-Kbh.</t>
  </si>
  <si>
    <t>Johannes Markvardsen</t>
  </si>
  <si>
    <t>Hesselager SF</t>
  </si>
  <si>
    <t>Stine L. larsen</t>
  </si>
  <si>
    <t>Ole Breum</t>
  </si>
  <si>
    <t>Finn D. Rasmussen</t>
  </si>
  <si>
    <t>Christian Jepesen</t>
  </si>
  <si>
    <t>Sport pistol Modificeret</t>
  </si>
  <si>
    <t>Johanne Frederiksen</t>
  </si>
  <si>
    <t>Bjarke Winther</t>
  </si>
  <si>
    <t>Buster Antonsen</t>
  </si>
  <si>
    <t>Morten Rosenberg</t>
  </si>
  <si>
    <t>SIF-Kbh,</t>
  </si>
  <si>
    <t>Emil W. Strandgaard</t>
  </si>
  <si>
    <t>John Arrebo</t>
  </si>
  <si>
    <t>Jan Truelsson</t>
  </si>
  <si>
    <t>DSB/ASF</t>
  </si>
  <si>
    <t>Mill H skydning cal.22 Modificeret</t>
  </si>
  <si>
    <t>Christian Jeppesen</t>
  </si>
  <si>
    <t>Ragnar Skanåker</t>
  </si>
  <si>
    <t>Tom Sørensen</t>
  </si>
  <si>
    <t>SAS</t>
  </si>
  <si>
    <t>Kim B. Hansen</t>
  </si>
  <si>
    <t>Peter Søgård</t>
  </si>
  <si>
    <t>Hanna Fevejle</t>
  </si>
  <si>
    <t>Tiger sport</t>
  </si>
  <si>
    <t>Std-pistol U13-2</t>
  </si>
  <si>
    <t>Elina Taha</t>
  </si>
  <si>
    <t>Tiger Sport</t>
  </si>
  <si>
    <t>Sif-KBh</t>
  </si>
  <si>
    <t>Johannes K. Frederksen</t>
  </si>
  <si>
    <t>Mill H skydning Åbent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</si>
</sst>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0</xdr:row>
      <xdr:rowOff>0</xdr:rowOff>
    </xdr:from>
    <xdr:to>
      <xdr:col>11</xdr:col>
      <xdr:colOff>0</xdr:colOff>
      <xdr:row>2</xdr:row>
      <xdr:rowOff>133350</xdr:rowOff>
    </xdr:to>
    <xdr:pic>
      <xdr:nvPicPr>
        <xdr:cNvPr id="2" name="Billede 1" descr="Et billede, der indeholder tekst, symbol, Font/skrifttype, mønt&#10;&#10;AI-genereret indhold kan være ukorrekt.">
          <a:extLst>
            <a:ext uri="{FF2B5EF4-FFF2-40B4-BE49-F238E27FC236}">
              <a16:creationId xmlns:a16="http://schemas.microsoft.com/office/drawing/2014/main" id="{5595CABE-8732-495D-B8E4-C883F3947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0"/>
          <a:ext cx="416242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DC83-A38E-420F-9D4E-C828DC9100C3}">
  <dimension ref="B1:N132"/>
  <sheetViews>
    <sheetView tabSelected="1" workbookViewId="0">
      <selection activeCell="Q103" sqref="Q103"/>
    </sheetView>
  </sheetViews>
  <sheetFormatPr defaultRowHeight="15" x14ac:dyDescent="0.25"/>
  <cols>
    <col min="1" max="1" width="2.85546875" customWidth="1"/>
    <col min="2" max="2" width="21.42578125" customWidth="1"/>
    <col min="3" max="3" width="17" customWidth="1"/>
    <col min="4" max="12" width="4.7109375" customWidth="1"/>
    <col min="13" max="13" width="6.42578125" customWidth="1"/>
    <col min="14" max="14" width="3.5703125" customWidth="1"/>
  </cols>
  <sheetData>
    <row r="1" spans="2:13" ht="26.25" x14ac:dyDescent="0.4">
      <c r="C1" s="8"/>
      <c r="D1" s="8"/>
      <c r="E1" s="9"/>
      <c r="F1" s="9"/>
      <c r="G1" s="9"/>
      <c r="H1" s="9"/>
    </row>
    <row r="2" spans="2:13" ht="26.25" x14ac:dyDescent="0.4">
      <c r="C2" s="8"/>
      <c r="D2" s="8"/>
      <c r="E2" s="9"/>
      <c r="F2" s="9"/>
      <c r="G2" s="9"/>
      <c r="H2" s="9"/>
    </row>
    <row r="3" spans="2:13" ht="26.25" x14ac:dyDescent="0.4">
      <c r="C3" s="8"/>
      <c r="D3" s="8"/>
      <c r="E3" s="9"/>
      <c r="F3" s="9"/>
      <c r="G3" s="9"/>
      <c r="H3" s="9"/>
    </row>
    <row r="4" spans="2:13" x14ac:dyDescent="0.25">
      <c r="C4" t="s">
        <v>0</v>
      </c>
    </row>
    <row r="5" spans="2:13" ht="20.25" x14ac:dyDescent="0.3">
      <c r="C5" s="1" t="s">
        <v>32</v>
      </c>
      <c r="D5" s="1"/>
      <c r="E5" s="1"/>
      <c r="F5" s="1"/>
      <c r="G5" s="1"/>
      <c r="H5" s="1"/>
      <c r="I5" s="1"/>
    </row>
    <row r="6" spans="2:13" ht="20.25" x14ac:dyDescent="0.3">
      <c r="C6" s="1"/>
      <c r="D6" s="1"/>
      <c r="E6" s="1"/>
      <c r="F6" s="1"/>
      <c r="G6" s="1"/>
      <c r="H6" s="1"/>
      <c r="I6" s="1"/>
    </row>
    <row r="7" spans="2:13" ht="20.25" x14ac:dyDescent="0.3">
      <c r="C7" s="1"/>
      <c r="D7" s="1"/>
      <c r="E7" s="1"/>
      <c r="F7" s="1"/>
      <c r="G7" s="1"/>
      <c r="H7" s="1"/>
      <c r="I7" s="1"/>
    </row>
    <row r="8" spans="2:13" ht="20.25" x14ac:dyDescent="0.3">
      <c r="B8" s="2" t="s">
        <v>72</v>
      </c>
      <c r="C8" s="1"/>
      <c r="D8" s="1"/>
      <c r="E8" s="1"/>
      <c r="F8" s="1"/>
      <c r="G8" s="1"/>
      <c r="H8" s="1"/>
      <c r="I8" s="1"/>
    </row>
    <row r="9" spans="2:13" ht="5.0999999999999996" customHeight="1" x14ac:dyDescent="0.3">
      <c r="C9" s="1"/>
      <c r="D9" s="1"/>
      <c r="E9" s="1"/>
      <c r="F9" s="1"/>
      <c r="G9" s="1"/>
      <c r="H9" s="1"/>
      <c r="I9" s="1"/>
    </row>
    <row r="10" spans="2:13" ht="12.75" customHeight="1" x14ac:dyDescent="0.25">
      <c r="B10" s="12" t="s">
        <v>73</v>
      </c>
      <c r="C10" s="4" t="s">
        <v>74</v>
      </c>
      <c r="D10" s="12">
        <v>90</v>
      </c>
      <c r="E10" s="12">
        <v>79</v>
      </c>
      <c r="F10" s="6">
        <f t="shared" ref="F10" si="0">D10+E10</f>
        <v>169</v>
      </c>
      <c r="G10" s="12">
        <v>57</v>
      </c>
      <c r="H10" s="12">
        <v>73</v>
      </c>
      <c r="I10" s="6">
        <f t="shared" ref="I10" si="1">G10+H10</f>
        <v>130</v>
      </c>
      <c r="J10" s="12">
        <v>76</v>
      </c>
      <c r="K10" s="12">
        <v>56</v>
      </c>
      <c r="L10" s="6">
        <f t="shared" ref="L10" si="2">J10+K10</f>
        <v>132</v>
      </c>
      <c r="M10" s="6">
        <f t="shared" ref="M10" si="3">F10+I10+L10</f>
        <v>431</v>
      </c>
    </row>
    <row r="11" spans="2:13" ht="15" customHeight="1" x14ac:dyDescent="0.3">
      <c r="C11" s="1"/>
      <c r="D11" s="1"/>
      <c r="E11" s="1"/>
      <c r="F11" s="1"/>
      <c r="G11" s="1"/>
      <c r="H11" s="1"/>
      <c r="I11" s="1"/>
    </row>
    <row r="12" spans="2:13" ht="20.25" customHeight="1" x14ac:dyDescent="0.3">
      <c r="B12" s="2" t="s">
        <v>33</v>
      </c>
      <c r="C12" s="1"/>
      <c r="D12" s="1"/>
      <c r="E12" s="1"/>
      <c r="F12" s="1"/>
      <c r="G12" s="1"/>
      <c r="H12" s="1"/>
      <c r="I12" s="1"/>
    </row>
    <row r="13" spans="2:13" ht="8.1" customHeight="1" x14ac:dyDescent="0.3">
      <c r="C13" s="1"/>
      <c r="D13" s="1"/>
      <c r="E13" s="1"/>
      <c r="F13" s="1"/>
      <c r="G13" s="1"/>
      <c r="H13" s="1"/>
      <c r="I13" s="1"/>
    </row>
    <row r="14" spans="2:13" ht="12.75" customHeight="1" x14ac:dyDescent="0.25">
      <c r="B14" s="12" t="s">
        <v>34</v>
      </c>
      <c r="C14" s="4" t="s">
        <v>35</v>
      </c>
      <c r="D14" s="12">
        <v>35</v>
      </c>
      <c r="E14" s="12">
        <v>36</v>
      </c>
      <c r="F14" s="6">
        <f t="shared" ref="F14:F15" si="4">D14+E14</f>
        <v>71</v>
      </c>
      <c r="G14" s="12">
        <v>34</v>
      </c>
      <c r="H14" s="12">
        <v>33</v>
      </c>
      <c r="I14" s="6">
        <f t="shared" ref="I14:I15" si="5">G14+H14</f>
        <v>67</v>
      </c>
      <c r="J14" s="12">
        <v>16</v>
      </c>
      <c r="K14" s="12">
        <v>27</v>
      </c>
      <c r="L14" s="6">
        <f t="shared" ref="L14:L15" si="6">J14+K14</f>
        <v>43</v>
      </c>
      <c r="M14" s="6">
        <f t="shared" ref="M14:M15" si="7">F14+I14+L14</f>
        <v>181</v>
      </c>
    </row>
    <row r="15" spans="2:13" ht="12.75" customHeight="1" x14ac:dyDescent="0.25">
      <c r="B15" s="12" t="s">
        <v>36</v>
      </c>
      <c r="C15" s="4" t="s">
        <v>35</v>
      </c>
      <c r="D15" s="12">
        <v>47</v>
      </c>
      <c r="E15" s="12">
        <v>41</v>
      </c>
      <c r="F15" s="6">
        <f t="shared" si="4"/>
        <v>88</v>
      </c>
      <c r="G15" s="12">
        <v>38</v>
      </c>
      <c r="H15" s="12">
        <v>51</v>
      </c>
      <c r="I15" s="6">
        <f t="shared" si="5"/>
        <v>89</v>
      </c>
      <c r="J15" s="12">
        <v>61</v>
      </c>
      <c r="K15" s="12">
        <v>49</v>
      </c>
      <c r="L15" s="6">
        <f t="shared" si="6"/>
        <v>110</v>
      </c>
      <c r="M15" s="6">
        <f t="shared" si="7"/>
        <v>287</v>
      </c>
    </row>
    <row r="16" spans="2:13" ht="15" customHeight="1" x14ac:dyDescent="0.25">
      <c r="C16" s="4"/>
      <c r="F16" s="6"/>
      <c r="I16" s="6"/>
      <c r="L16" s="6"/>
      <c r="M16" s="6"/>
    </row>
    <row r="17" spans="2:14" ht="15" customHeight="1" x14ac:dyDescent="0.25">
      <c r="B17" s="2" t="s">
        <v>1</v>
      </c>
      <c r="C17" s="3"/>
    </row>
    <row r="18" spans="2:14" ht="5.0999999999999996" customHeight="1" x14ac:dyDescent="0.25"/>
    <row r="19" spans="2:14" ht="12.75" customHeight="1" x14ac:dyDescent="0.25">
      <c r="B19" s="4" t="s">
        <v>9</v>
      </c>
      <c r="C19" s="12" t="s">
        <v>46</v>
      </c>
      <c r="D19" s="12">
        <v>90</v>
      </c>
      <c r="E19" s="12">
        <v>97</v>
      </c>
      <c r="F19" s="6">
        <f>D19+E19</f>
        <v>187</v>
      </c>
      <c r="G19" s="12">
        <v>86</v>
      </c>
      <c r="H19" s="12">
        <v>93</v>
      </c>
      <c r="I19" s="6">
        <f>G19+H19</f>
        <v>179</v>
      </c>
      <c r="J19" s="12">
        <v>91</v>
      </c>
      <c r="K19" s="12">
        <v>80</v>
      </c>
      <c r="L19" s="6">
        <f>J19+K19</f>
        <v>171</v>
      </c>
      <c r="M19" s="6">
        <f>F19+I19+L19</f>
        <v>537</v>
      </c>
      <c r="N19" s="10"/>
    </row>
    <row r="20" spans="2:14" ht="15" customHeight="1" x14ac:dyDescent="0.25">
      <c r="B20" s="4" t="s">
        <v>47</v>
      </c>
      <c r="C20" s="12" t="s">
        <v>48</v>
      </c>
      <c r="D20" s="12">
        <v>95</v>
      </c>
      <c r="E20" s="12">
        <v>91</v>
      </c>
      <c r="F20" s="6">
        <f>D20+E20</f>
        <v>186</v>
      </c>
      <c r="G20" s="12">
        <v>87</v>
      </c>
      <c r="H20" s="12">
        <v>85</v>
      </c>
      <c r="I20" s="6">
        <f>G20+H20</f>
        <v>172</v>
      </c>
      <c r="J20" s="12">
        <v>87</v>
      </c>
      <c r="K20" s="12">
        <v>91</v>
      </c>
      <c r="L20" s="6">
        <f>J20+K20</f>
        <v>178</v>
      </c>
      <c r="M20" s="6">
        <f>F20+I20+L20</f>
        <v>536</v>
      </c>
    </row>
    <row r="21" spans="2:14" ht="12.75" customHeight="1" x14ac:dyDescent="0.25">
      <c r="B21" s="4" t="s">
        <v>26</v>
      </c>
      <c r="C21" s="12" t="s">
        <v>27</v>
      </c>
      <c r="D21" s="12">
        <v>89</v>
      </c>
      <c r="E21" s="12">
        <v>94</v>
      </c>
      <c r="F21" s="6">
        <f>D21+E21</f>
        <v>183</v>
      </c>
      <c r="G21" s="12">
        <v>90</v>
      </c>
      <c r="H21" s="12">
        <v>85</v>
      </c>
      <c r="I21" s="6">
        <f>G21+H21</f>
        <v>175</v>
      </c>
      <c r="J21" s="12">
        <v>88</v>
      </c>
      <c r="K21" s="12">
        <v>87</v>
      </c>
      <c r="L21" s="6">
        <f>J21+K21</f>
        <v>175</v>
      </c>
      <c r="M21" s="6">
        <f>F21+I21+L21</f>
        <v>533</v>
      </c>
    </row>
    <row r="22" spans="2:14" ht="12.75" customHeight="1" x14ac:dyDescent="0.25">
      <c r="B22" s="4" t="s">
        <v>7</v>
      </c>
      <c r="C22" s="12" t="s">
        <v>8</v>
      </c>
      <c r="D22" s="12">
        <v>86</v>
      </c>
      <c r="E22" s="12">
        <v>87</v>
      </c>
      <c r="F22" s="6">
        <f>D22+E22</f>
        <v>173</v>
      </c>
      <c r="G22" s="12">
        <v>88</v>
      </c>
      <c r="H22" s="12">
        <v>87</v>
      </c>
      <c r="I22" s="6">
        <f>G22+H22</f>
        <v>175</v>
      </c>
      <c r="J22" s="12">
        <v>80</v>
      </c>
      <c r="K22" s="12">
        <v>82</v>
      </c>
      <c r="L22" s="6">
        <f>J22+K22</f>
        <v>162</v>
      </c>
      <c r="M22" s="6">
        <f>F22+I22+L22</f>
        <v>510</v>
      </c>
    </row>
    <row r="23" spans="2:14" ht="12.75" customHeight="1" x14ac:dyDescent="0.25">
      <c r="B23" s="4" t="s">
        <v>25</v>
      </c>
      <c r="C23" s="12" t="s">
        <v>8</v>
      </c>
      <c r="D23" s="12">
        <v>79</v>
      </c>
      <c r="E23" s="12">
        <v>84</v>
      </c>
      <c r="F23" s="6">
        <f>D23+E23</f>
        <v>163</v>
      </c>
      <c r="G23" s="12">
        <v>62</v>
      </c>
      <c r="H23" s="12">
        <v>77</v>
      </c>
      <c r="I23" s="6">
        <f>G23+H23</f>
        <v>139</v>
      </c>
      <c r="J23" s="12">
        <v>74</v>
      </c>
      <c r="K23" s="12">
        <v>75</v>
      </c>
      <c r="L23" s="6">
        <f>J23+K23</f>
        <v>149</v>
      </c>
      <c r="M23" s="6">
        <f>F23+I23+L23</f>
        <v>451</v>
      </c>
      <c r="N23" s="10"/>
    </row>
    <row r="24" spans="2:14" ht="12.75" customHeight="1" x14ac:dyDescent="0.25">
      <c r="B24" s="4" t="s">
        <v>76</v>
      </c>
      <c r="C24" s="12" t="s">
        <v>46</v>
      </c>
      <c r="D24" s="12">
        <v>84</v>
      </c>
      <c r="E24" s="12">
        <v>79</v>
      </c>
      <c r="F24" s="6">
        <f>D24+E24</f>
        <v>163</v>
      </c>
      <c r="G24" s="12">
        <v>78</v>
      </c>
      <c r="H24" s="12">
        <v>69</v>
      </c>
      <c r="I24" s="6">
        <f>G24+H24</f>
        <v>147</v>
      </c>
      <c r="J24" s="12">
        <v>57</v>
      </c>
      <c r="K24" s="12">
        <v>66</v>
      </c>
      <c r="L24" s="6">
        <f>J24+K24</f>
        <v>123</v>
      </c>
      <c r="M24" s="6">
        <f>F24+I24+L24</f>
        <v>433</v>
      </c>
      <c r="N24" s="10"/>
    </row>
    <row r="25" spans="2:14" ht="12.75" customHeight="1" x14ac:dyDescent="0.25">
      <c r="B25" s="4" t="s">
        <v>57</v>
      </c>
      <c r="C25" s="12" t="s">
        <v>21</v>
      </c>
      <c r="D25" s="12">
        <v>72</v>
      </c>
      <c r="E25" s="12">
        <v>82</v>
      </c>
      <c r="F25" s="6">
        <f>D25+E25</f>
        <v>154</v>
      </c>
      <c r="G25" s="12">
        <v>60</v>
      </c>
      <c r="H25" s="12">
        <v>69</v>
      </c>
      <c r="I25" s="6">
        <f>G25+H25</f>
        <v>129</v>
      </c>
      <c r="J25" s="12">
        <v>67</v>
      </c>
      <c r="K25" s="12">
        <v>59</v>
      </c>
      <c r="L25" s="6">
        <f>J25+K25</f>
        <v>126</v>
      </c>
      <c r="M25" s="6">
        <f>F25+I25+L25</f>
        <v>409</v>
      </c>
    </row>
    <row r="26" spans="2:14" ht="15" customHeight="1" x14ac:dyDescent="0.25">
      <c r="B26" s="4"/>
      <c r="F26" s="6"/>
      <c r="I26" s="6"/>
      <c r="L26" s="6"/>
      <c r="M26" s="6"/>
    </row>
    <row r="27" spans="2:14" ht="15" customHeight="1" x14ac:dyDescent="0.25">
      <c r="B27" s="2" t="s">
        <v>6</v>
      </c>
      <c r="F27" s="6"/>
      <c r="I27" s="6"/>
      <c r="L27" s="6"/>
      <c r="M27" s="5"/>
    </row>
    <row r="28" spans="2:14" ht="5.0999999999999996" customHeight="1" x14ac:dyDescent="0.25">
      <c r="B28" s="2"/>
      <c r="F28" s="6"/>
      <c r="I28" s="6"/>
      <c r="L28" s="6"/>
      <c r="M28" s="5"/>
    </row>
    <row r="29" spans="2:14" x14ac:dyDescent="0.25">
      <c r="B29" s="12" t="s">
        <v>40</v>
      </c>
      <c r="C29" s="12" t="s">
        <v>42</v>
      </c>
      <c r="D29" s="12">
        <v>87</v>
      </c>
      <c r="E29" s="12">
        <v>93</v>
      </c>
      <c r="F29" s="6">
        <f>D29+E29</f>
        <v>180</v>
      </c>
      <c r="G29" s="12">
        <v>90</v>
      </c>
      <c r="H29" s="12">
        <v>86</v>
      </c>
      <c r="I29" s="6">
        <f>G29+H29</f>
        <v>176</v>
      </c>
      <c r="J29" s="12">
        <v>88</v>
      </c>
      <c r="K29" s="12">
        <v>91</v>
      </c>
      <c r="L29" s="6">
        <f>J29+K29</f>
        <v>179</v>
      </c>
      <c r="M29" s="6">
        <f>F29+I29+L29</f>
        <v>535</v>
      </c>
      <c r="N29" s="10"/>
    </row>
    <row r="30" spans="2:14" ht="12.75" customHeight="1" x14ac:dyDescent="0.25">
      <c r="B30" s="12" t="s">
        <v>44</v>
      </c>
      <c r="C30" s="12" t="s">
        <v>45</v>
      </c>
      <c r="D30" s="12">
        <v>81</v>
      </c>
      <c r="E30" s="12">
        <v>90</v>
      </c>
      <c r="F30" s="6">
        <f>D30+E30</f>
        <v>171</v>
      </c>
      <c r="G30" s="12">
        <v>88</v>
      </c>
      <c r="H30" s="12">
        <v>88</v>
      </c>
      <c r="I30" s="6">
        <f>G30+H30</f>
        <v>176</v>
      </c>
      <c r="J30" s="12">
        <v>82</v>
      </c>
      <c r="K30" s="12">
        <v>82</v>
      </c>
      <c r="L30" s="6">
        <f>J30+K30</f>
        <v>164</v>
      </c>
      <c r="M30" s="6">
        <f>F30+I30+L30</f>
        <v>511</v>
      </c>
    </row>
    <row r="31" spans="2:14" ht="12.75" customHeight="1" x14ac:dyDescent="0.25">
      <c r="B31" s="12" t="s">
        <v>50</v>
      </c>
      <c r="C31" s="12" t="s">
        <v>42</v>
      </c>
      <c r="D31" s="12">
        <v>90</v>
      </c>
      <c r="E31" s="12">
        <v>92</v>
      </c>
      <c r="F31" s="6">
        <f>D31+E31</f>
        <v>182</v>
      </c>
      <c r="G31" s="12">
        <v>80</v>
      </c>
      <c r="H31" s="12">
        <v>83</v>
      </c>
      <c r="I31" s="6">
        <f>G31+H31</f>
        <v>163</v>
      </c>
      <c r="J31" s="12">
        <v>79</v>
      </c>
      <c r="K31" s="12">
        <v>85</v>
      </c>
      <c r="L31" s="6">
        <f>J31+K31</f>
        <v>164</v>
      </c>
      <c r="M31" s="6">
        <f>F31+I31+L31</f>
        <v>509</v>
      </c>
    </row>
    <row r="32" spans="2:14" ht="12.75" customHeight="1" x14ac:dyDescent="0.25">
      <c r="B32" s="12" t="s">
        <v>41</v>
      </c>
      <c r="C32" s="12" t="s">
        <v>42</v>
      </c>
      <c r="D32" s="12">
        <v>89</v>
      </c>
      <c r="E32" s="12">
        <v>83</v>
      </c>
      <c r="F32" s="6">
        <f>D32+E32</f>
        <v>172</v>
      </c>
      <c r="G32" s="12">
        <v>78</v>
      </c>
      <c r="H32" s="12">
        <v>91</v>
      </c>
      <c r="I32" s="6">
        <f>G32+H32</f>
        <v>169</v>
      </c>
      <c r="J32" s="12">
        <v>70</v>
      </c>
      <c r="K32" s="12">
        <v>84</v>
      </c>
      <c r="L32" s="6">
        <f>J32+K32</f>
        <v>154</v>
      </c>
      <c r="M32" s="6">
        <v>495</v>
      </c>
      <c r="N32" s="10"/>
    </row>
    <row r="33" spans="2:13" ht="12.75" customHeight="1" x14ac:dyDescent="0.25">
      <c r="B33" s="12" t="s">
        <v>49</v>
      </c>
      <c r="C33" s="12" t="s">
        <v>45</v>
      </c>
      <c r="D33" s="12">
        <v>3</v>
      </c>
      <c r="E33" s="12">
        <v>76</v>
      </c>
      <c r="F33" s="6">
        <f>D33+E33</f>
        <v>79</v>
      </c>
      <c r="G33" s="12">
        <v>91</v>
      </c>
      <c r="H33" s="12">
        <v>76</v>
      </c>
      <c r="I33" s="6">
        <f>G33+H33</f>
        <v>167</v>
      </c>
      <c r="J33" s="12">
        <v>83</v>
      </c>
      <c r="K33" s="12">
        <v>80</v>
      </c>
      <c r="L33" s="6">
        <f>J33+K33</f>
        <v>163</v>
      </c>
      <c r="M33" s="6">
        <f>F33+I33+L33</f>
        <v>409</v>
      </c>
    </row>
    <row r="34" spans="2:13" ht="12.75" customHeight="1" x14ac:dyDescent="0.25">
      <c r="B34" s="12" t="s">
        <v>70</v>
      </c>
      <c r="C34" s="12" t="s">
        <v>71</v>
      </c>
      <c r="D34" s="12">
        <v>75</v>
      </c>
      <c r="E34" s="12">
        <v>69</v>
      </c>
      <c r="F34" s="6">
        <f>D34+E34</f>
        <v>144</v>
      </c>
      <c r="G34" s="12">
        <v>44</v>
      </c>
      <c r="H34" s="12">
        <v>46</v>
      </c>
      <c r="I34" s="6">
        <f>G34+H34</f>
        <v>90</v>
      </c>
      <c r="J34" s="12">
        <v>27</v>
      </c>
      <c r="K34" s="12">
        <v>19</v>
      </c>
      <c r="L34" s="6">
        <f>J34+K34</f>
        <v>46</v>
      </c>
      <c r="M34" s="6">
        <f>F34+I34+L34</f>
        <v>280</v>
      </c>
    </row>
    <row r="35" spans="2:13" ht="15" customHeight="1" x14ac:dyDescent="0.25">
      <c r="F35" s="6"/>
      <c r="I35" s="6"/>
      <c r="L35" s="6"/>
      <c r="M35" s="6"/>
    </row>
    <row r="36" spans="2:13" ht="15" customHeight="1" x14ac:dyDescent="0.25">
      <c r="B36" s="2" t="s">
        <v>28</v>
      </c>
      <c r="G36" s="6"/>
      <c r="K36" s="6"/>
      <c r="M36" s="6"/>
    </row>
    <row r="37" spans="2:13" ht="5.0999999999999996" customHeight="1" x14ac:dyDescent="0.25">
      <c r="B37" s="4"/>
      <c r="G37" s="6"/>
      <c r="K37" s="6"/>
      <c r="M37" s="6"/>
    </row>
    <row r="38" spans="2:13" x14ac:dyDescent="0.25">
      <c r="B38" s="12" t="s">
        <v>17</v>
      </c>
      <c r="C38" s="12" t="s">
        <v>75</v>
      </c>
      <c r="D38" s="12">
        <v>85</v>
      </c>
      <c r="E38" s="12">
        <v>92</v>
      </c>
      <c r="F38" s="6">
        <f>D38+E38</f>
        <v>177</v>
      </c>
      <c r="G38" s="12">
        <v>88</v>
      </c>
      <c r="H38" s="12">
        <v>77</v>
      </c>
      <c r="I38" s="6">
        <f>G38+H38</f>
        <v>165</v>
      </c>
      <c r="J38" s="12">
        <v>84</v>
      </c>
      <c r="K38" s="12">
        <v>79</v>
      </c>
      <c r="L38" s="6">
        <f>J38+K38</f>
        <v>163</v>
      </c>
      <c r="M38" s="6">
        <f>F38+I38+L38</f>
        <v>505</v>
      </c>
    </row>
    <row r="39" spans="2:13" x14ac:dyDescent="0.25">
      <c r="B39" s="12" t="s">
        <v>18</v>
      </c>
      <c r="C39" s="12" t="s">
        <v>75</v>
      </c>
      <c r="D39" s="12">
        <v>86</v>
      </c>
      <c r="E39" s="12">
        <v>91</v>
      </c>
      <c r="F39" s="6">
        <f>D39+E39</f>
        <v>177</v>
      </c>
      <c r="G39" s="12">
        <v>74</v>
      </c>
      <c r="H39" s="12">
        <v>76</v>
      </c>
      <c r="I39" s="6">
        <f>G39+H39</f>
        <v>150</v>
      </c>
      <c r="J39" s="12">
        <v>71</v>
      </c>
      <c r="K39" s="12">
        <v>71</v>
      </c>
      <c r="L39" s="6">
        <f>J39+K39</f>
        <v>142</v>
      </c>
      <c r="M39" s="6">
        <f>F39+I39+L39</f>
        <v>469</v>
      </c>
    </row>
    <row r="40" spans="2:13" x14ac:dyDescent="0.25">
      <c r="B40" s="12" t="s">
        <v>51</v>
      </c>
      <c r="C40" s="12" t="s">
        <v>8</v>
      </c>
      <c r="D40" s="12">
        <v>53</v>
      </c>
      <c r="E40" s="12">
        <v>73</v>
      </c>
      <c r="F40" s="6">
        <f>D40+E40</f>
        <v>126</v>
      </c>
      <c r="G40" s="12">
        <v>36</v>
      </c>
      <c r="H40" s="12">
        <v>70</v>
      </c>
      <c r="I40" s="6">
        <f>G40+H40</f>
        <v>106</v>
      </c>
      <c r="J40" s="12">
        <v>60</v>
      </c>
      <c r="K40" s="12">
        <v>76</v>
      </c>
      <c r="L40" s="6">
        <f>J40+K40</f>
        <v>136</v>
      </c>
      <c r="M40" s="6">
        <f>F40+I40+L40</f>
        <v>368</v>
      </c>
    </row>
    <row r="41" spans="2:13" x14ac:dyDescent="0.25">
      <c r="B41" s="12" t="s">
        <v>43</v>
      </c>
      <c r="C41" s="12" t="s">
        <v>21</v>
      </c>
      <c r="D41" s="12">
        <v>45</v>
      </c>
      <c r="E41" s="12">
        <v>66</v>
      </c>
      <c r="F41" s="6">
        <f>D41+E41</f>
        <v>111</v>
      </c>
      <c r="G41" s="12">
        <v>50</v>
      </c>
      <c r="H41" s="12">
        <v>54</v>
      </c>
      <c r="I41" s="6">
        <f>G41+H41</f>
        <v>104</v>
      </c>
      <c r="J41" s="12">
        <v>43</v>
      </c>
      <c r="K41" s="12">
        <v>31</v>
      </c>
      <c r="L41" s="6">
        <f>J41+K41</f>
        <v>74</v>
      </c>
      <c r="M41" s="6">
        <f>F41+I41+L41</f>
        <v>289</v>
      </c>
    </row>
    <row r="42" spans="2:13" ht="15" customHeight="1" x14ac:dyDescent="0.25">
      <c r="F42" s="6"/>
      <c r="I42" s="6"/>
      <c r="L42" s="6"/>
      <c r="M42" s="6"/>
    </row>
    <row r="43" spans="2:13" ht="15.75" x14ac:dyDescent="0.25">
      <c r="B43" s="2" t="s">
        <v>39</v>
      </c>
      <c r="G43" s="6"/>
      <c r="K43" s="6"/>
      <c r="M43" s="6"/>
    </row>
    <row r="44" spans="2:13" ht="5.0999999999999996" customHeight="1" x14ac:dyDescent="0.25">
      <c r="B44" s="4"/>
      <c r="G44" s="6"/>
      <c r="K44" s="6"/>
      <c r="M44" s="6"/>
    </row>
    <row r="45" spans="2:13" x14ac:dyDescent="0.25">
      <c r="B45" s="12" t="s">
        <v>52</v>
      </c>
      <c r="C45" s="12" t="s">
        <v>42</v>
      </c>
      <c r="D45" s="12">
        <v>86</v>
      </c>
      <c r="E45" s="12">
        <v>90</v>
      </c>
      <c r="F45" s="6">
        <f>D45+E45</f>
        <v>176</v>
      </c>
      <c r="G45" s="12">
        <v>88</v>
      </c>
      <c r="H45" s="12">
        <v>89</v>
      </c>
      <c r="I45" s="6">
        <f>G45+H45</f>
        <v>177</v>
      </c>
      <c r="J45" s="12">
        <v>87</v>
      </c>
      <c r="K45" s="12">
        <v>91</v>
      </c>
      <c r="L45" s="6">
        <f>J45+K45</f>
        <v>178</v>
      </c>
      <c r="M45" s="6">
        <f>F45+I45+L45</f>
        <v>531</v>
      </c>
    </row>
    <row r="46" spans="2:13" x14ac:dyDescent="0.25">
      <c r="F46" s="6"/>
      <c r="I46" s="6"/>
      <c r="L46" s="6"/>
      <c r="M46" s="6"/>
    </row>
    <row r="47" spans="2:13" ht="15" customHeight="1" x14ac:dyDescent="0.3">
      <c r="B47" s="2" t="s">
        <v>23</v>
      </c>
      <c r="C47" s="1"/>
      <c r="F47" s="6"/>
      <c r="I47" s="6"/>
      <c r="L47" s="6"/>
      <c r="M47" s="6"/>
    </row>
    <row r="48" spans="2:13" ht="5.0999999999999996" customHeight="1" x14ac:dyDescent="0.3">
      <c r="C48" s="1"/>
      <c r="F48" s="6"/>
      <c r="I48" s="6"/>
      <c r="L48" s="6"/>
      <c r="M48" s="6"/>
    </row>
    <row r="49" spans="2:13" ht="12.75" customHeight="1" x14ac:dyDescent="0.25">
      <c r="B49" s="12" t="s">
        <v>37</v>
      </c>
      <c r="C49" s="4" t="s">
        <v>38</v>
      </c>
      <c r="D49" s="12">
        <v>93</v>
      </c>
      <c r="E49" s="12">
        <v>88</v>
      </c>
      <c r="F49" s="6">
        <f>D49+E49</f>
        <v>181</v>
      </c>
      <c r="G49" s="12">
        <v>90</v>
      </c>
      <c r="H49" s="12">
        <v>86</v>
      </c>
      <c r="I49" s="6">
        <f>G49+H49</f>
        <v>176</v>
      </c>
      <c r="J49" s="12">
        <v>97</v>
      </c>
      <c r="K49" s="12">
        <v>86</v>
      </c>
      <c r="L49" s="6">
        <f>J49+K49</f>
        <v>183</v>
      </c>
      <c r="M49" s="6">
        <f>F49+I49+L49</f>
        <v>540</v>
      </c>
    </row>
    <row r="50" spans="2:13" ht="15" customHeight="1" x14ac:dyDescent="0.25">
      <c r="B50" s="4"/>
      <c r="F50" s="6"/>
      <c r="I50" s="6"/>
      <c r="L50" s="6"/>
      <c r="M50" s="6"/>
    </row>
    <row r="51" spans="2:13" ht="15" customHeight="1" x14ac:dyDescent="0.25">
      <c r="B51" s="2" t="s">
        <v>4</v>
      </c>
    </row>
    <row r="52" spans="2:13" ht="5.0999999999999996" customHeight="1" x14ac:dyDescent="0.25">
      <c r="B52" s="2"/>
    </row>
    <row r="53" spans="2:13" x14ac:dyDescent="0.25">
      <c r="B53" s="12" t="s">
        <v>56</v>
      </c>
      <c r="C53" s="12" t="s">
        <v>22</v>
      </c>
      <c r="D53" s="12">
        <v>95</v>
      </c>
      <c r="E53" s="12">
        <v>91</v>
      </c>
      <c r="F53" s="12">
        <v>87</v>
      </c>
      <c r="G53" s="6">
        <f>D53+E53+F53</f>
        <v>273</v>
      </c>
      <c r="H53" s="12">
        <v>96</v>
      </c>
      <c r="I53" s="12">
        <v>96</v>
      </c>
      <c r="J53" s="12">
        <v>99</v>
      </c>
      <c r="K53" s="6">
        <f>H53+I53+J53</f>
        <v>291</v>
      </c>
      <c r="L53" s="12"/>
      <c r="M53" s="6">
        <f>G53+K53</f>
        <v>564</v>
      </c>
    </row>
    <row r="54" spans="2:13" x14ac:dyDescent="0.25">
      <c r="B54" s="12" t="s">
        <v>9</v>
      </c>
      <c r="C54" s="12" t="s">
        <v>58</v>
      </c>
      <c r="D54" s="12">
        <v>94</v>
      </c>
      <c r="E54" s="12">
        <v>87</v>
      </c>
      <c r="F54" s="12">
        <v>93</v>
      </c>
      <c r="G54" s="6">
        <f>D54+E54+F54</f>
        <v>274</v>
      </c>
      <c r="H54" s="12">
        <v>94</v>
      </c>
      <c r="I54" s="12">
        <v>95</v>
      </c>
      <c r="J54" s="12">
        <v>95</v>
      </c>
      <c r="K54" s="6">
        <f>H54+I54+J54</f>
        <v>284</v>
      </c>
      <c r="L54" s="12"/>
      <c r="M54" s="6">
        <f>G54+K54</f>
        <v>558</v>
      </c>
    </row>
    <row r="55" spans="2:13" x14ac:dyDescent="0.25">
      <c r="B55" s="12" t="s">
        <v>26</v>
      </c>
      <c r="C55" s="12" t="s">
        <v>27</v>
      </c>
      <c r="D55" s="12">
        <v>97</v>
      </c>
      <c r="E55" s="12">
        <v>91</v>
      </c>
      <c r="F55" s="12">
        <v>94</v>
      </c>
      <c r="G55" s="6">
        <f>D55+E55+F55</f>
        <v>282</v>
      </c>
      <c r="H55" s="12">
        <v>98</v>
      </c>
      <c r="I55" s="12">
        <v>87</v>
      </c>
      <c r="J55" s="12">
        <v>89</v>
      </c>
      <c r="K55" s="6">
        <f>H55+I55+J55</f>
        <v>274</v>
      </c>
      <c r="L55" s="12"/>
      <c r="M55" s="6">
        <f>G55+K55</f>
        <v>556</v>
      </c>
    </row>
    <row r="56" spans="2:13" x14ac:dyDescent="0.25">
      <c r="B56" s="4" t="s">
        <v>54</v>
      </c>
      <c r="C56" s="12" t="s">
        <v>46</v>
      </c>
      <c r="D56" s="12">
        <v>82</v>
      </c>
      <c r="E56" s="12">
        <v>91</v>
      </c>
      <c r="F56" s="12">
        <v>83</v>
      </c>
      <c r="G56" s="6">
        <f>D56+E56+F56</f>
        <v>256</v>
      </c>
      <c r="H56" s="12">
        <v>91</v>
      </c>
      <c r="I56" s="12">
        <v>84</v>
      </c>
      <c r="J56" s="12">
        <v>70</v>
      </c>
      <c r="K56" s="6">
        <f>H56+I56+J56</f>
        <v>245</v>
      </c>
      <c r="L56" s="12"/>
      <c r="M56" s="6">
        <f>G56+K56</f>
        <v>501</v>
      </c>
    </row>
    <row r="57" spans="2:13" x14ac:dyDescent="0.25">
      <c r="B57" s="12" t="s">
        <v>57</v>
      </c>
      <c r="C57" s="12" t="s">
        <v>21</v>
      </c>
      <c r="D57" s="12">
        <v>89</v>
      </c>
      <c r="E57" s="12">
        <v>87</v>
      </c>
      <c r="F57" s="12">
        <v>92</v>
      </c>
      <c r="G57" s="6">
        <f>D57+E57+F57</f>
        <v>268</v>
      </c>
      <c r="H57" s="12">
        <v>63</v>
      </c>
      <c r="I57" s="12">
        <v>76</v>
      </c>
      <c r="J57" s="12">
        <v>89</v>
      </c>
      <c r="K57" s="6">
        <f>H57+I57+J57</f>
        <v>228</v>
      </c>
      <c r="L57" s="12"/>
      <c r="M57" s="6">
        <f>G57+K57</f>
        <v>496</v>
      </c>
    </row>
    <row r="58" spans="2:13" ht="15" customHeight="1" x14ac:dyDescent="0.25">
      <c r="G58" s="6"/>
      <c r="K58" s="6"/>
      <c r="M58" s="6"/>
    </row>
    <row r="59" spans="2:13" ht="15" customHeight="1" x14ac:dyDescent="0.25">
      <c r="B59" s="2" t="s">
        <v>24</v>
      </c>
      <c r="G59" s="6"/>
      <c r="K59" s="6"/>
      <c r="M59" s="6"/>
    </row>
    <row r="60" spans="2:13" ht="5.0999999999999996" customHeight="1" x14ac:dyDescent="0.25">
      <c r="B60" s="4"/>
      <c r="G60" s="6"/>
      <c r="K60" s="6"/>
      <c r="M60" s="6"/>
    </row>
    <row r="61" spans="2:13" x14ac:dyDescent="0.25">
      <c r="B61" s="12" t="s">
        <v>17</v>
      </c>
      <c r="C61" s="12"/>
      <c r="D61" s="12">
        <v>92</v>
      </c>
      <c r="E61" s="12">
        <v>89</v>
      </c>
      <c r="F61" s="12">
        <v>80</v>
      </c>
      <c r="G61" s="6">
        <f>D61+E61+F61</f>
        <v>261</v>
      </c>
      <c r="H61" s="12">
        <v>93</v>
      </c>
      <c r="I61" s="12">
        <v>88</v>
      </c>
      <c r="J61" s="12">
        <v>84</v>
      </c>
      <c r="K61" s="6">
        <f>H61+I61+J61</f>
        <v>265</v>
      </c>
      <c r="L61" s="12"/>
      <c r="M61" s="6">
        <f>G61+K61</f>
        <v>526</v>
      </c>
    </row>
    <row r="62" spans="2:13" x14ac:dyDescent="0.25">
      <c r="B62" s="12" t="s">
        <v>18</v>
      </c>
      <c r="C62" s="12" t="s">
        <v>46</v>
      </c>
      <c r="D62" s="12">
        <v>79</v>
      </c>
      <c r="E62" s="12">
        <v>73</v>
      </c>
      <c r="F62" s="12">
        <v>79</v>
      </c>
      <c r="G62" s="6">
        <f>D62+E62+F62</f>
        <v>231</v>
      </c>
      <c r="H62" s="12">
        <v>84</v>
      </c>
      <c r="I62" s="12">
        <v>77</v>
      </c>
      <c r="J62" s="12">
        <v>78</v>
      </c>
      <c r="K62" s="6">
        <f>H62+I62+J62</f>
        <v>239</v>
      </c>
      <c r="L62" s="12"/>
      <c r="M62" s="6">
        <f>G62+K62</f>
        <v>470</v>
      </c>
    </row>
    <row r="63" spans="2:13" x14ac:dyDescent="0.25">
      <c r="B63" s="12" t="s">
        <v>55</v>
      </c>
      <c r="C63" s="12" t="s">
        <v>21</v>
      </c>
      <c r="D63" s="12">
        <v>60</v>
      </c>
      <c r="E63" s="12">
        <v>51</v>
      </c>
      <c r="F63" s="12">
        <v>63</v>
      </c>
      <c r="G63" s="6">
        <f>D63+E63+F63</f>
        <v>174</v>
      </c>
      <c r="H63" s="12">
        <v>80</v>
      </c>
      <c r="I63" s="12">
        <v>66</v>
      </c>
      <c r="J63" s="12">
        <v>65</v>
      </c>
      <c r="K63" s="6">
        <f>H63+I63+J63</f>
        <v>211</v>
      </c>
      <c r="L63" s="12"/>
      <c r="M63" s="6">
        <f>G63+K63</f>
        <v>385</v>
      </c>
    </row>
    <row r="64" spans="2:13" x14ac:dyDescent="0.25">
      <c r="G64" s="6"/>
      <c r="K64" s="6"/>
      <c r="M64" s="6"/>
    </row>
    <row r="65" spans="2:14" ht="15" customHeight="1" x14ac:dyDescent="0.25">
      <c r="B65" s="2" t="s">
        <v>53</v>
      </c>
      <c r="G65" s="6"/>
      <c r="K65" s="6"/>
      <c r="M65" s="6"/>
    </row>
    <row r="66" spans="2:14" ht="5.0999999999999996" customHeight="1" x14ac:dyDescent="0.25">
      <c r="G66" s="6"/>
      <c r="K66" s="6"/>
      <c r="M66" s="6"/>
    </row>
    <row r="67" spans="2:14" x14ac:dyDescent="0.25">
      <c r="B67" s="12" t="s">
        <v>52</v>
      </c>
      <c r="C67" s="12" t="s">
        <v>42</v>
      </c>
      <c r="D67" s="12">
        <v>85</v>
      </c>
      <c r="E67" s="12">
        <v>83</v>
      </c>
      <c r="F67" s="12">
        <v>82</v>
      </c>
      <c r="G67" s="6">
        <f>D67+E67+F67</f>
        <v>250</v>
      </c>
      <c r="H67" s="12">
        <v>93</v>
      </c>
      <c r="I67" s="12">
        <v>87</v>
      </c>
      <c r="J67" s="12">
        <v>90</v>
      </c>
      <c r="K67" s="6">
        <f>H67+I67+J67</f>
        <v>270</v>
      </c>
      <c r="L67" s="12"/>
      <c r="M67" s="6">
        <f>G67+K67</f>
        <v>520</v>
      </c>
    </row>
    <row r="68" spans="2:14" ht="15" customHeight="1" x14ac:dyDescent="0.25">
      <c r="G68" s="6"/>
      <c r="K68" s="6"/>
      <c r="M68" s="6"/>
    </row>
    <row r="69" spans="2:14" ht="15" customHeight="1" x14ac:dyDescent="0.25">
      <c r="B69" s="2" t="s">
        <v>2</v>
      </c>
    </row>
    <row r="70" spans="2:14" ht="5.0999999999999996" customHeight="1" x14ac:dyDescent="0.25">
      <c r="C70" s="3"/>
    </row>
    <row r="71" spans="2:14" x14ac:dyDescent="0.25">
      <c r="B71" s="4" t="s">
        <v>60</v>
      </c>
      <c r="C71" s="12" t="s">
        <v>46</v>
      </c>
      <c r="D71" s="12">
        <v>91</v>
      </c>
      <c r="E71" s="12">
        <v>94</v>
      </c>
      <c r="F71" s="12">
        <v>95</v>
      </c>
      <c r="G71" s="6">
        <f>D71+E71+F71</f>
        <v>280</v>
      </c>
      <c r="H71" s="12">
        <v>95</v>
      </c>
      <c r="I71" s="12">
        <v>91</v>
      </c>
      <c r="J71" s="12">
        <v>95</v>
      </c>
      <c r="K71" s="6">
        <f>H71+I71+J71</f>
        <v>281</v>
      </c>
      <c r="L71" s="12"/>
      <c r="M71" s="6">
        <f>G71+K71</f>
        <v>561</v>
      </c>
    </row>
    <row r="72" spans="2:14" x14ac:dyDescent="0.25">
      <c r="B72" s="12" t="s">
        <v>59</v>
      </c>
      <c r="C72" s="12" t="s">
        <v>20</v>
      </c>
      <c r="D72" s="12">
        <v>93</v>
      </c>
      <c r="E72" s="12">
        <v>98</v>
      </c>
      <c r="F72" s="12">
        <v>90</v>
      </c>
      <c r="G72" s="6">
        <f>D72+E72+F72</f>
        <v>281</v>
      </c>
      <c r="H72" s="12">
        <v>92</v>
      </c>
      <c r="I72" s="12">
        <v>91</v>
      </c>
      <c r="J72" s="12">
        <v>96</v>
      </c>
      <c r="K72" s="6">
        <f>H72+I72+J72</f>
        <v>279</v>
      </c>
      <c r="L72" s="12"/>
      <c r="M72" s="6">
        <f>G72+K72</f>
        <v>560</v>
      </c>
      <c r="N72" s="11"/>
    </row>
    <row r="73" spans="2:14" x14ac:dyDescent="0.25">
      <c r="B73" s="12" t="s">
        <v>9</v>
      </c>
      <c r="C73" s="12" t="s">
        <v>46</v>
      </c>
      <c r="D73" s="12">
        <v>91</v>
      </c>
      <c r="E73" s="12">
        <v>92</v>
      </c>
      <c r="F73" s="12">
        <v>94</v>
      </c>
      <c r="G73" s="6">
        <f>D73+E73+F73</f>
        <v>277</v>
      </c>
      <c r="H73" s="12">
        <v>96</v>
      </c>
      <c r="I73" s="12">
        <v>95</v>
      </c>
      <c r="J73" s="12">
        <v>88</v>
      </c>
      <c r="K73" s="6">
        <f>H73+I73+J73</f>
        <v>279</v>
      </c>
      <c r="L73" s="12"/>
      <c r="M73" s="6">
        <f>G73+K73</f>
        <v>556</v>
      </c>
      <c r="N73" s="9"/>
    </row>
    <row r="74" spans="2:14" x14ac:dyDescent="0.25">
      <c r="B74" s="4" t="s">
        <v>47</v>
      </c>
      <c r="C74" s="12" t="s">
        <v>48</v>
      </c>
      <c r="D74" s="12">
        <v>91</v>
      </c>
      <c r="E74" s="12">
        <v>87</v>
      </c>
      <c r="F74" s="12">
        <v>89</v>
      </c>
      <c r="G74" s="6">
        <f>D74+E74+F74</f>
        <v>267</v>
      </c>
      <c r="H74" s="12">
        <v>98</v>
      </c>
      <c r="I74" s="12">
        <v>92</v>
      </c>
      <c r="J74" s="12">
        <v>89</v>
      </c>
      <c r="K74" s="6">
        <f>H74+I74+J74</f>
        <v>279</v>
      </c>
      <c r="L74" s="12"/>
      <c r="M74" s="6">
        <f>G74+K74</f>
        <v>546</v>
      </c>
    </row>
    <row r="75" spans="2:14" x14ac:dyDescent="0.25">
      <c r="B75" s="4" t="s">
        <v>69</v>
      </c>
      <c r="C75" s="12" t="s">
        <v>46</v>
      </c>
      <c r="D75" s="12">
        <v>86</v>
      </c>
      <c r="E75" s="12">
        <v>91</v>
      </c>
      <c r="F75" s="12">
        <v>90</v>
      </c>
      <c r="G75" s="6">
        <f>D75+E75+F75</f>
        <v>267</v>
      </c>
      <c r="H75" s="12">
        <v>94</v>
      </c>
      <c r="I75" s="12">
        <v>88</v>
      </c>
      <c r="J75" s="12">
        <v>70</v>
      </c>
      <c r="K75" s="6">
        <f>H75+I75+J75</f>
        <v>252</v>
      </c>
      <c r="L75" s="12"/>
      <c r="M75" s="6">
        <f>G75+K75</f>
        <v>519</v>
      </c>
    </row>
    <row r="76" spans="2:14" x14ac:dyDescent="0.25">
      <c r="B76" s="4" t="s">
        <v>7</v>
      </c>
      <c r="C76" s="12" t="s">
        <v>8</v>
      </c>
      <c r="D76" s="12">
        <v>88</v>
      </c>
      <c r="E76" s="12">
        <v>84</v>
      </c>
      <c r="F76" s="12">
        <v>84</v>
      </c>
      <c r="G76" s="6">
        <f>D76+E76+F76</f>
        <v>256</v>
      </c>
      <c r="H76" s="12">
        <v>86</v>
      </c>
      <c r="I76" s="12">
        <v>90</v>
      </c>
      <c r="J76" s="12">
        <v>78</v>
      </c>
      <c r="K76" s="6">
        <f>H76+I76+J76</f>
        <v>254</v>
      </c>
      <c r="L76" s="12"/>
      <c r="M76" s="6">
        <f>G76+K76</f>
        <v>510</v>
      </c>
    </row>
    <row r="77" spans="2:14" x14ac:dyDescent="0.25">
      <c r="B77" s="4" t="s">
        <v>61</v>
      </c>
      <c r="C77" s="12" t="s">
        <v>62</v>
      </c>
      <c r="D77" s="12">
        <v>73</v>
      </c>
      <c r="E77" s="12">
        <v>81</v>
      </c>
      <c r="F77" s="12">
        <v>72</v>
      </c>
      <c r="G77" s="6">
        <f>D77+E77+F77</f>
        <v>226</v>
      </c>
      <c r="H77" s="12">
        <v>82</v>
      </c>
      <c r="I77" s="12">
        <v>88</v>
      </c>
      <c r="J77" s="12">
        <v>86</v>
      </c>
      <c r="K77" s="6">
        <f>H77+I77+J77</f>
        <v>256</v>
      </c>
      <c r="L77" s="12"/>
      <c r="M77" s="6">
        <f>G77+K77</f>
        <v>482</v>
      </c>
    </row>
    <row r="78" spans="2:14" x14ac:dyDescent="0.25">
      <c r="B78" s="12" t="s">
        <v>25</v>
      </c>
      <c r="C78" s="12" t="s">
        <v>8</v>
      </c>
      <c r="D78" s="12">
        <v>73</v>
      </c>
      <c r="E78" s="12">
        <v>81</v>
      </c>
      <c r="F78" s="12">
        <v>72</v>
      </c>
      <c r="G78" s="6">
        <f>D78+E78+F78</f>
        <v>226</v>
      </c>
      <c r="H78" s="12">
        <v>82</v>
      </c>
      <c r="I78" s="12">
        <v>88</v>
      </c>
      <c r="J78" s="12">
        <v>83</v>
      </c>
      <c r="K78" s="6">
        <f>H78+I78+J78</f>
        <v>253</v>
      </c>
      <c r="L78" s="12"/>
      <c r="M78" s="6">
        <f>G78+K78</f>
        <v>479</v>
      </c>
    </row>
    <row r="79" spans="2:14" ht="15" customHeight="1" x14ac:dyDescent="0.25">
      <c r="B79" s="4"/>
      <c r="G79" s="6"/>
      <c r="K79" s="6"/>
      <c r="M79" s="6"/>
    </row>
    <row r="80" spans="2:14" ht="15" customHeight="1" x14ac:dyDescent="0.25">
      <c r="B80" s="2" t="s">
        <v>14</v>
      </c>
      <c r="G80" s="6"/>
      <c r="K80" s="6"/>
      <c r="M80" s="6"/>
    </row>
    <row r="81" spans="2:13" ht="5.0999999999999996" customHeight="1" x14ac:dyDescent="0.25">
      <c r="B81" s="4"/>
      <c r="G81" s="6"/>
      <c r="K81" s="6"/>
      <c r="M81" s="6"/>
    </row>
    <row r="82" spans="2:13" x14ac:dyDescent="0.25">
      <c r="B82" s="4" t="s">
        <v>9</v>
      </c>
      <c r="C82" s="12" t="s">
        <v>46</v>
      </c>
      <c r="D82" s="12">
        <v>96</v>
      </c>
      <c r="E82" s="12">
        <v>97</v>
      </c>
      <c r="F82" s="6">
        <f>D82+E82</f>
        <v>193</v>
      </c>
      <c r="G82" s="12">
        <v>93</v>
      </c>
      <c r="H82" s="12">
        <v>97</v>
      </c>
      <c r="I82" s="6">
        <f>G82+H82</f>
        <v>190</v>
      </c>
      <c r="J82" s="12">
        <v>89</v>
      </c>
      <c r="K82" s="12">
        <v>96</v>
      </c>
      <c r="L82" s="6">
        <f>J82+K82</f>
        <v>185</v>
      </c>
      <c r="M82" s="6">
        <f>F82+I82+L82</f>
        <v>568</v>
      </c>
    </row>
    <row r="84" spans="2:13" ht="15.75" x14ac:dyDescent="0.25">
      <c r="B84" s="2" t="s">
        <v>19</v>
      </c>
      <c r="G84" s="6"/>
      <c r="K84" s="6"/>
      <c r="M84" s="6"/>
    </row>
    <row r="85" spans="2:13" ht="5.0999999999999996" customHeight="1" x14ac:dyDescent="0.25">
      <c r="B85" s="4"/>
      <c r="G85" s="6"/>
      <c r="K85" s="6"/>
      <c r="M85" s="6"/>
    </row>
    <row r="86" spans="2:13" x14ac:dyDescent="0.25">
      <c r="B86" s="12" t="s">
        <v>17</v>
      </c>
      <c r="C86" s="12" t="s">
        <v>46</v>
      </c>
      <c r="D86" s="12">
        <v>86</v>
      </c>
      <c r="E86" s="12">
        <v>90</v>
      </c>
      <c r="F86" s="6">
        <f>D86+E86</f>
        <v>176</v>
      </c>
      <c r="G86" s="12">
        <v>86</v>
      </c>
      <c r="H86" s="12">
        <v>85</v>
      </c>
      <c r="I86" s="6">
        <f>G86+H86</f>
        <v>171</v>
      </c>
      <c r="J86" s="12">
        <v>88</v>
      </c>
      <c r="K86" s="12">
        <v>86</v>
      </c>
      <c r="L86" s="6">
        <f>J86+K86</f>
        <v>174</v>
      </c>
      <c r="M86" s="6">
        <f>F86+I86+L86</f>
        <v>521</v>
      </c>
    </row>
    <row r="87" spans="2:13" x14ac:dyDescent="0.25">
      <c r="B87" s="12" t="s">
        <v>18</v>
      </c>
      <c r="C87" s="12" t="s">
        <v>46</v>
      </c>
      <c r="D87" s="12">
        <v>90</v>
      </c>
      <c r="E87" s="12">
        <v>86</v>
      </c>
      <c r="F87" s="6">
        <f>D87+E87</f>
        <v>176</v>
      </c>
      <c r="G87" s="12">
        <v>78</v>
      </c>
      <c r="H87" s="12">
        <v>81</v>
      </c>
      <c r="I87" s="6">
        <f>G87+H87</f>
        <v>159</v>
      </c>
      <c r="J87" s="12">
        <v>84</v>
      </c>
      <c r="K87" s="12">
        <v>80</v>
      </c>
      <c r="L87" s="6">
        <f>J87+K87</f>
        <v>164</v>
      </c>
      <c r="M87" s="6">
        <f>F87+I87+L87</f>
        <v>499</v>
      </c>
    </row>
    <row r="88" spans="2:13" ht="15" customHeight="1" x14ac:dyDescent="0.25">
      <c r="F88" s="6"/>
      <c r="I88" s="6"/>
      <c r="L88" s="6"/>
      <c r="M88" s="6"/>
    </row>
    <row r="89" spans="2:13" ht="15.75" x14ac:dyDescent="0.25">
      <c r="B89" s="2" t="s">
        <v>30</v>
      </c>
      <c r="F89" s="6"/>
      <c r="I89" s="6"/>
      <c r="L89" s="6"/>
      <c r="M89" s="6"/>
    </row>
    <row r="90" spans="2:13" ht="5.0999999999999996" customHeight="1" x14ac:dyDescent="0.25">
      <c r="F90" s="6"/>
      <c r="I90" s="6"/>
      <c r="L90" s="6"/>
      <c r="M90" s="6"/>
    </row>
    <row r="91" spans="2:13" x14ac:dyDescent="0.25">
      <c r="B91" s="12" t="s">
        <v>37</v>
      </c>
      <c r="C91" s="12" t="s">
        <v>38</v>
      </c>
      <c r="D91" s="12">
        <v>95</v>
      </c>
      <c r="E91" s="12">
        <v>89</v>
      </c>
      <c r="F91" s="6">
        <f>D91+E91</f>
        <v>184</v>
      </c>
      <c r="G91" s="12">
        <v>99</v>
      </c>
      <c r="H91" s="12">
        <v>90</v>
      </c>
      <c r="I91" s="6">
        <f>G91+H91</f>
        <v>189</v>
      </c>
      <c r="J91" s="12">
        <v>77</v>
      </c>
      <c r="K91" s="12">
        <v>90</v>
      </c>
      <c r="L91" s="6">
        <f>J91+K91</f>
        <v>167</v>
      </c>
      <c r="M91" s="6">
        <f>F91+I91+L91</f>
        <v>540</v>
      </c>
    </row>
    <row r="92" spans="2:13" ht="15" customHeight="1" x14ac:dyDescent="0.25">
      <c r="F92" s="6"/>
      <c r="I92" s="6"/>
      <c r="L92" s="6"/>
      <c r="M92" s="6"/>
    </row>
    <row r="93" spans="2:13" ht="15.75" x14ac:dyDescent="0.25">
      <c r="B93" s="2" t="s">
        <v>63</v>
      </c>
      <c r="F93" s="6"/>
      <c r="I93" s="6"/>
      <c r="L93" s="6"/>
      <c r="M93" s="6"/>
    </row>
    <row r="94" spans="2:13" ht="5.0999999999999996" customHeight="1" x14ac:dyDescent="0.25">
      <c r="F94" s="6"/>
      <c r="I94" s="6"/>
      <c r="L94" s="6"/>
      <c r="M94" s="6"/>
    </row>
    <row r="95" spans="2:13" x14ac:dyDescent="0.25">
      <c r="B95" s="12" t="s">
        <v>64</v>
      </c>
      <c r="C95" s="12" t="s">
        <v>42</v>
      </c>
      <c r="D95" s="12">
        <v>95</v>
      </c>
      <c r="E95" s="12">
        <v>91</v>
      </c>
      <c r="F95" s="6">
        <f>D95+E95</f>
        <v>186</v>
      </c>
      <c r="G95" s="12">
        <v>93</v>
      </c>
      <c r="H95" s="12">
        <v>96</v>
      </c>
      <c r="I95" s="6">
        <f>G95+H95</f>
        <v>189</v>
      </c>
      <c r="J95" s="12">
        <v>90</v>
      </c>
      <c r="K95" s="12">
        <v>89</v>
      </c>
      <c r="L95" s="6">
        <f>J95+K95</f>
        <v>179</v>
      </c>
      <c r="M95" s="6">
        <f>F95+I95+L95</f>
        <v>554</v>
      </c>
    </row>
    <row r="96" spans="2:13" ht="15" customHeight="1" x14ac:dyDescent="0.25">
      <c r="B96" s="4"/>
      <c r="F96" s="6"/>
      <c r="I96" s="6"/>
      <c r="L96" s="6"/>
      <c r="M96" s="6"/>
    </row>
    <row r="97" spans="2:14" ht="15" customHeight="1" x14ac:dyDescent="0.25">
      <c r="B97" s="2" t="s">
        <v>3</v>
      </c>
      <c r="C97" s="4"/>
      <c r="F97" s="6"/>
      <c r="I97" s="6"/>
      <c r="L97" s="5"/>
      <c r="M97" s="6"/>
    </row>
    <row r="98" spans="2:14" ht="5.0999999999999996" customHeight="1" x14ac:dyDescent="0.25">
      <c r="B98" s="4"/>
      <c r="F98" s="6"/>
      <c r="I98" s="6"/>
      <c r="L98" s="5"/>
      <c r="M98" s="6"/>
    </row>
    <row r="99" spans="2:14" x14ac:dyDescent="0.25">
      <c r="B99" s="12" t="s">
        <v>12</v>
      </c>
      <c r="C99" s="12" t="s">
        <v>13</v>
      </c>
      <c r="D99" s="12">
        <v>93</v>
      </c>
      <c r="E99" s="12">
        <v>97</v>
      </c>
      <c r="F99" s="6">
        <f>D99+E99</f>
        <v>190</v>
      </c>
      <c r="G99" s="12">
        <v>97</v>
      </c>
      <c r="H99" s="12">
        <v>93</v>
      </c>
      <c r="I99" s="6">
        <f>G99+H99</f>
        <v>190</v>
      </c>
      <c r="J99" s="12">
        <v>92</v>
      </c>
      <c r="K99" s="12">
        <v>95</v>
      </c>
      <c r="L99" s="6">
        <f>J99+K99</f>
        <v>187</v>
      </c>
      <c r="M99" s="6">
        <f>F99+I99+L99</f>
        <v>567</v>
      </c>
    </row>
    <row r="100" spans="2:14" x14ac:dyDescent="0.25">
      <c r="B100" s="12" t="s">
        <v>9</v>
      </c>
      <c r="C100" s="12" t="s">
        <v>13</v>
      </c>
      <c r="D100" s="12">
        <v>94</v>
      </c>
      <c r="E100" s="12">
        <v>94</v>
      </c>
      <c r="F100" s="6">
        <f>D100+E100</f>
        <v>188</v>
      </c>
      <c r="G100" s="12">
        <v>94</v>
      </c>
      <c r="H100" s="12">
        <v>97</v>
      </c>
      <c r="I100" s="6">
        <f>G100+H100</f>
        <v>191</v>
      </c>
      <c r="J100" s="12">
        <v>91</v>
      </c>
      <c r="K100" s="12">
        <v>89</v>
      </c>
      <c r="L100" s="6">
        <f>J100+K100</f>
        <v>180</v>
      </c>
      <c r="M100" s="6">
        <f>F100+I100+L100</f>
        <v>559</v>
      </c>
      <c r="N100" s="10"/>
    </row>
    <row r="101" spans="2:14" x14ac:dyDescent="0.25">
      <c r="B101" s="4" t="s">
        <v>29</v>
      </c>
      <c r="C101" s="12" t="s">
        <v>13</v>
      </c>
      <c r="D101" s="12">
        <v>95</v>
      </c>
      <c r="E101" s="12">
        <v>96</v>
      </c>
      <c r="F101" s="6">
        <f>D101+E101</f>
        <v>191</v>
      </c>
      <c r="G101" s="12">
        <v>93</v>
      </c>
      <c r="H101" s="12">
        <v>95</v>
      </c>
      <c r="I101" s="6">
        <f>G101+H101</f>
        <v>188</v>
      </c>
      <c r="J101" s="12">
        <v>88</v>
      </c>
      <c r="K101" s="12">
        <v>88</v>
      </c>
      <c r="L101" s="6">
        <f>J101+K101</f>
        <v>176</v>
      </c>
      <c r="M101" s="6">
        <f>F101+I101+L101</f>
        <v>555</v>
      </c>
    </row>
    <row r="102" spans="2:14" x14ac:dyDescent="0.25">
      <c r="B102" s="4" t="s">
        <v>61</v>
      </c>
      <c r="C102" s="12" t="s">
        <v>62</v>
      </c>
      <c r="D102" s="12">
        <v>96</v>
      </c>
      <c r="E102" s="12">
        <v>92</v>
      </c>
      <c r="F102" s="6">
        <f>D102+E102</f>
        <v>188</v>
      </c>
      <c r="G102" s="12">
        <v>91</v>
      </c>
      <c r="H102" s="12">
        <v>87</v>
      </c>
      <c r="I102" s="6">
        <f>G102+H102</f>
        <v>178</v>
      </c>
      <c r="J102" s="12">
        <v>91</v>
      </c>
      <c r="K102" s="12">
        <v>95</v>
      </c>
      <c r="L102" s="6">
        <f>J102+K102</f>
        <v>186</v>
      </c>
      <c r="M102" s="6">
        <f>F102+I102+L102</f>
        <v>552</v>
      </c>
    </row>
    <row r="103" spans="2:14" x14ac:dyDescent="0.25">
      <c r="B103" s="4" t="s">
        <v>47</v>
      </c>
      <c r="C103" s="12" t="s">
        <v>48</v>
      </c>
      <c r="D103" s="12">
        <v>92</v>
      </c>
      <c r="E103" s="12">
        <v>94</v>
      </c>
      <c r="F103" s="6">
        <f>D103+E103</f>
        <v>186</v>
      </c>
      <c r="G103" s="12">
        <v>90</v>
      </c>
      <c r="H103" s="12">
        <v>93</v>
      </c>
      <c r="I103" s="6">
        <f>G103+H103</f>
        <v>183</v>
      </c>
      <c r="J103" s="12">
        <v>89</v>
      </c>
      <c r="K103" s="12">
        <v>81</v>
      </c>
      <c r="L103" s="6">
        <f>J103+K103</f>
        <v>170</v>
      </c>
      <c r="M103" s="6">
        <f>F103+I103+L103</f>
        <v>539</v>
      </c>
    </row>
    <row r="104" spans="2:14" x14ac:dyDescent="0.25">
      <c r="B104" s="12" t="s">
        <v>25</v>
      </c>
      <c r="C104" s="12" t="s">
        <v>8</v>
      </c>
      <c r="D104" s="12">
        <v>84</v>
      </c>
      <c r="E104" s="12">
        <v>84</v>
      </c>
      <c r="F104" s="6">
        <f>D104+E104</f>
        <v>168</v>
      </c>
      <c r="G104" s="12">
        <v>76</v>
      </c>
      <c r="H104" s="12">
        <v>82</v>
      </c>
      <c r="I104" s="6">
        <f>G104+H104</f>
        <v>158</v>
      </c>
      <c r="J104" s="12">
        <v>50</v>
      </c>
      <c r="K104" s="12">
        <v>80</v>
      </c>
      <c r="L104" s="6">
        <f>J104+K104</f>
        <v>130</v>
      </c>
      <c r="M104" s="6">
        <f>F104+I104+L104</f>
        <v>456</v>
      </c>
    </row>
    <row r="105" spans="2:14" x14ac:dyDescent="0.25">
      <c r="B105" s="4"/>
      <c r="F105" s="6"/>
      <c r="I105" s="6"/>
      <c r="L105" s="6"/>
      <c r="M105" s="6"/>
    </row>
    <row r="106" spans="2:14" ht="15.75" x14ac:dyDescent="0.25">
      <c r="B106" s="2" t="s">
        <v>77</v>
      </c>
      <c r="F106" s="6"/>
      <c r="I106" s="6"/>
      <c r="L106" s="6"/>
      <c r="M106" s="6"/>
    </row>
    <row r="107" spans="2:14" ht="5.0999999999999996" customHeight="1" x14ac:dyDescent="0.25">
      <c r="B107" s="4"/>
      <c r="F107" s="6"/>
      <c r="I107" s="6"/>
      <c r="L107" s="6"/>
      <c r="M107" s="6"/>
    </row>
    <row r="108" spans="2:14" x14ac:dyDescent="0.25">
      <c r="B108" s="4" t="s">
        <v>66</v>
      </c>
      <c r="C108" s="12" t="s">
        <v>67</v>
      </c>
      <c r="D108" s="12">
        <v>89</v>
      </c>
      <c r="E108" s="12">
        <v>67</v>
      </c>
      <c r="F108" s="6">
        <f t="shared" ref="F108:F109" si="8">D108+E108</f>
        <v>156</v>
      </c>
      <c r="G108" s="12">
        <v>91</v>
      </c>
      <c r="H108" s="12">
        <v>92</v>
      </c>
      <c r="I108" s="6">
        <f t="shared" ref="I108:I109" si="9">G108+H108</f>
        <v>183</v>
      </c>
      <c r="J108" s="12">
        <v>81</v>
      </c>
      <c r="K108" s="12">
        <v>86</v>
      </c>
      <c r="L108" s="6">
        <f t="shared" ref="L108:L109" si="10">J108+K108</f>
        <v>167</v>
      </c>
      <c r="M108" s="6">
        <f t="shared" ref="M108:M109" si="11">F108+I108+L108</f>
        <v>506</v>
      </c>
    </row>
    <row r="109" spans="2:14" x14ac:dyDescent="0.25">
      <c r="B109" s="4" t="s">
        <v>68</v>
      </c>
      <c r="C109" s="12" t="s">
        <v>67</v>
      </c>
      <c r="D109" s="12">
        <v>81</v>
      </c>
      <c r="E109" s="12">
        <v>74</v>
      </c>
      <c r="F109" s="6">
        <f t="shared" si="8"/>
        <v>155</v>
      </c>
      <c r="G109" s="12">
        <v>75</v>
      </c>
      <c r="H109" s="12">
        <v>65</v>
      </c>
      <c r="I109" s="6">
        <f t="shared" si="9"/>
        <v>140</v>
      </c>
      <c r="J109" s="12">
        <v>67</v>
      </c>
      <c r="K109" s="12">
        <v>79</v>
      </c>
      <c r="L109" s="6">
        <f t="shared" si="10"/>
        <v>146</v>
      </c>
      <c r="M109" s="6">
        <f t="shared" si="11"/>
        <v>441</v>
      </c>
    </row>
    <row r="110" spans="2:14" x14ac:dyDescent="0.25">
      <c r="F110" s="6"/>
      <c r="I110" s="6"/>
      <c r="L110" s="6"/>
      <c r="M110" s="6"/>
    </row>
    <row r="111" spans="2:14" ht="15" customHeight="1" x14ac:dyDescent="0.25">
      <c r="B111" s="2" t="s">
        <v>5</v>
      </c>
      <c r="C111" s="4"/>
    </row>
    <row r="112" spans="2:14" ht="5.0999999999999996" customHeight="1" x14ac:dyDescent="0.25"/>
    <row r="113" spans="2:13" ht="15" customHeight="1" x14ac:dyDescent="0.25">
      <c r="B113" s="4" t="s">
        <v>56</v>
      </c>
      <c r="C113" s="4" t="s">
        <v>22</v>
      </c>
      <c r="D113" s="12">
        <v>91</v>
      </c>
      <c r="E113" s="12">
        <v>86</v>
      </c>
      <c r="F113" s="12">
        <v>85</v>
      </c>
      <c r="G113" s="12">
        <v>84</v>
      </c>
      <c r="H113" s="12">
        <v>86</v>
      </c>
      <c r="I113" s="12">
        <v>92</v>
      </c>
      <c r="J113" s="12"/>
      <c r="K113" s="12"/>
      <c r="L113" s="12"/>
      <c r="M113" s="13">
        <f>SUM(D113:J113)</f>
        <v>524</v>
      </c>
    </row>
    <row r="114" spans="2:13" ht="12.75" customHeight="1" x14ac:dyDescent="0.25">
      <c r="B114" s="4" t="s">
        <v>65</v>
      </c>
      <c r="C114" s="12" t="s">
        <v>11</v>
      </c>
      <c r="D114" s="12">
        <v>84</v>
      </c>
      <c r="E114" s="12">
        <v>86</v>
      </c>
      <c r="F114" s="12">
        <v>83</v>
      </c>
      <c r="G114" s="12">
        <v>83</v>
      </c>
      <c r="H114" s="12">
        <v>81</v>
      </c>
      <c r="I114" s="12">
        <v>73</v>
      </c>
      <c r="J114" s="12"/>
      <c r="K114" s="12"/>
      <c r="L114" s="12"/>
      <c r="M114" s="13">
        <f>SUM(D114:J114)</f>
        <v>490</v>
      </c>
    </row>
    <row r="115" spans="2:13" ht="12.75" customHeight="1" x14ac:dyDescent="0.25">
      <c r="B115" s="4" t="s">
        <v>31</v>
      </c>
      <c r="C115" s="4" t="s">
        <v>21</v>
      </c>
      <c r="D115" s="12">
        <v>77</v>
      </c>
      <c r="E115" s="12">
        <v>84</v>
      </c>
      <c r="F115" s="12">
        <v>84</v>
      </c>
      <c r="G115" s="12">
        <v>79</v>
      </c>
      <c r="H115" s="12">
        <v>76</v>
      </c>
      <c r="I115" s="12">
        <v>75</v>
      </c>
      <c r="J115" s="12"/>
      <c r="K115" s="12"/>
      <c r="L115" s="12"/>
      <c r="M115" s="13">
        <f>SUM(D115:J115)</f>
        <v>475</v>
      </c>
    </row>
    <row r="116" spans="2:13" ht="12.75" customHeight="1" x14ac:dyDescent="0.25">
      <c r="B116" s="4" t="s">
        <v>15</v>
      </c>
      <c r="C116" s="12" t="s">
        <v>16</v>
      </c>
      <c r="D116" s="12">
        <v>60</v>
      </c>
      <c r="E116" s="12">
        <v>77</v>
      </c>
      <c r="F116" s="12">
        <v>80</v>
      </c>
      <c r="G116" s="12">
        <v>77</v>
      </c>
      <c r="H116" s="12">
        <v>82</v>
      </c>
      <c r="I116" s="12">
        <v>81</v>
      </c>
      <c r="J116" s="12"/>
      <c r="K116" s="12"/>
      <c r="L116" s="12"/>
      <c r="M116" s="13">
        <f>SUM(D116:J116)</f>
        <v>457</v>
      </c>
    </row>
    <row r="117" spans="2:13" ht="12.75" customHeight="1" x14ac:dyDescent="0.25">
      <c r="B117" s="4" t="s">
        <v>10</v>
      </c>
      <c r="C117" s="12" t="s">
        <v>11</v>
      </c>
      <c r="D117" s="12">
        <v>71</v>
      </c>
      <c r="E117" s="12">
        <v>70</v>
      </c>
      <c r="F117" s="12">
        <v>72</v>
      </c>
      <c r="G117" s="12">
        <v>88</v>
      </c>
      <c r="H117" s="12">
        <v>76</v>
      </c>
      <c r="I117" s="12">
        <v>77</v>
      </c>
      <c r="J117" s="12"/>
      <c r="K117" s="12"/>
      <c r="L117" s="12"/>
      <c r="M117" s="13">
        <f>SUM(D117:J117)</f>
        <v>454</v>
      </c>
    </row>
    <row r="118" spans="2:13" ht="12.75" customHeight="1" x14ac:dyDescent="0.3">
      <c r="B118" s="4"/>
      <c r="C118" s="4"/>
      <c r="D118" s="1"/>
      <c r="E118" s="4"/>
      <c r="F118" s="4"/>
      <c r="G118" s="4"/>
      <c r="H118" s="1"/>
      <c r="I118" s="1"/>
      <c r="M118" s="5"/>
    </row>
    <row r="119" spans="2:13" ht="12.75" customHeight="1" x14ac:dyDescent="0.3">
      <c r="B119" s="4"/>
      <c r="C119" s="4"/>
      <c r="D119" s="1"/>
      <c r="E119" s="4"/>
      <c r="F119" s="4"/>
      <c r="G119" s="4"/>
      <c r="H119" s="1"/>
      <c r="I119" s="1"/>
      <c r="M119" s="5"/>
    </row>
    <row r="120" spans="2:13" ht="12.75" customHeight="1" x14ac:dyDescent="0.3">
      <c r="B120" s="2"/>
      <c r="C120" s="1"/>
      <c r="D120" s="1"/>
      <c r="E120" s="1"/>
      <c r="F120" s="1"/>
      <c r="G120" s="1"/>
      <c r="H120" s="1"/>
      <c r="I120" s="1"/>
    </row>
    <row r="121" spans="2:13" ht="12.75" customHeight="1" x14ac:dyDescent="0.3">
      <c r="B121" s="2"/>
      <c r="C121" s="3"/>
      <c r="D121" s="1"/>
      <c r="E121" s="1"/>
      <c r="F121" s="1"/>
      <c r="G121" s="1"/>
      <c r="H121" s="1"/>
      <c r="I121" s="1"/>
    </row>
    <row r="122" spans="2:13" ht="12.75" customHeight="1" x14ac:dyDescent="0.25">
      <c r="B122" s="4"/>
      <c r="C122" s="4"/>
      <c r="M122" s="7"/>
    </row>
    <row r="123" spans="2:13" ht="12.75" customHeight="1" x14ac:dyDescent="0.3">
      <c r="B123" s="2"/>
      <c r="C123" s="3"/>
      <c r="D123" s="1"/>
    </row>
    <row r="124" spans="2:13" ht="12.75" customHeight="1" x14ac:dyDescent="0.3">
      <c r="B124" s="4"/>
      <c r="C124" s="4"/>
      <c r="D124" s="1"/>
      <c r="E124" s="4"/>
      <c r="F124" s="4"/>
      <c r="G124" s="4"/>
      <c r="H124" s="1"/>
      <c r="I124" s="1"/>
      <c r="M124" s="5"/>
    </row>
    <row r="125" spans="2:13" ht="12.75" customHeight="1" x14ac:dyDescent="0.3">
      <c r="B125" s="2"/>
      <c r="C125" s="1"/>
      <c r="D125" s="1"/>
      <c r="E125" s="1"/>
      <c r="F125" s="1"/>
      <c r="G125" s="1"/>
      <c r="H125" s="1"/>
      <c r="I125" s="1"/>
    </row>
    <row r="126" spans="2:13" ht="12.75" customHeight="1" x14ac:dyDescent="0.3">
      <c r="B126" s="2"/>
      <c r="C126" s="3"/>
      <c r="D126" s="1"/>
      <c r="E126" s="1"/>
      <c r="F126" s="1"/>
      <c r="G126" s="1"/>
      <c r="H126" s="1"/>
      <c r="I126" s="1"/>
    </row>
    <row r="127" spans="2:13" ht="12.75" customHeight="1" x14ac:dyDescent="0.25">
      <c r="B127" s="4"/>
      <c r="C127" s="4"/>
      <c r="M127" s="7"/>
    </row>
    <row r="128" spans="2:13" ht="12.75" customHeight="1" x14ac:dyDescent="0.3">
      <c r="B128" s="2"/>
      <c r="C128" s="3"/>
      <c r="D128" s="1"/>
      <c r="E128" s="1"/>
      <c r="F128" s="1"/>
      <c r="G128" s="1"/>
      <c r="H128" s="1"/>
      <c r="I128" s="1"/>
    </row>
    <row r="129" spans="2:13" ht="12.75" customHeight="1" x14ac:dyDescent="0.3">
      <c r="B129" s="4"/>
      <c r="C129" s="4"/>
      <c r="D129" s="1"/>
    </row>
    <row r="130" spans="2:13" ht="12.75" customHeight="1" x14ac:dyDescent="0.3">
      <c r="B130" s="4"/>
      <c r="C130" s="4"/>
      <c r="D130" s="1"/>
      <c r="E130" s="4"/>
      <c r="F130" s="4"/>
      <c r="G130" s="4"/>
      <c r="H130" s="1"/>
      <c r="I130" s="1"/>
      <c r="M130" s="5"/>
    </row>
    <row r="131" spans="2:13" ht="20.25" x14ac:dyDescent="0.3">
      <c r="B131" s="4"/>
      <c r="C131" s="4"/>
      <c r="D131" s="1"/>
      <c r="E131" s="4"/>
      <c r="F131" s="4"/>
      <c r="G131" s="4"/>
      <c r="H131" s="1"/>
      <c r="I131" s="1"/>
      <c r="M131" s="5"/>
    </row>
    <row r="132" spans="2:13" ht="20.25" x14ac:dyDescent="0.3">
      <c r="B132" s="4"/>
      <c r="C132" s="4"/>
      <c r="D132" s="1"/>
      <c r="E132" s="4"/>
      <c r="F132" s="4"/>
      <c r="G132" s="4"/>
      <c r="H132" s="1"/>
      <c r="I132" s="1"/>
      <c r="M132" s="5"/>
    </row>
  </sheetData>
  <sortState xmlns:xlrd2="http://schemas.microsoft.com/office/spreadsheetml/2017/richdata2" ref="B99:M104">
    <sortCondition descending="1" ref="M99:M104"/>
  </sortState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Fona</dc:creator>
  <cp:lastModifiedBy>Ole Thy Christensen</cp:lastModifiedBy>
  <cp:revision/>
  <cp:lastPrinted>2025-08-10T11:30:01Z</cp:lastPrinted>
  <dcterms:created xsi:type="dcterms:W3CDTF">2015-08-04T14:36:04Z</dcterms:created>
  <dcterms:modified xsi:type="dcterms:W3CDTF">2026-08-09T16:37:01Z</dcterms:modified>
</cp:coreProperties>
</file>